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G119" l="1"/>
  <c r="H176"/>
  <c r="I62"/>
  <c r="I196"/>
  <c r="H62"/>
  <c r="H196" s="1"/>
  <c r="G62"/>
  <c r="F176"/>
  <c r="L138"/>
  <c r="L119"/>
  <c r="J176"/>
  <c r="J157"/>
  <c r="J138"/>
  <c r="F119"/>
  <c r="L100"/>
  <c r="J100"/>
  <c r="F100"/>
  <c r="L81"/>
  <c r="J81"/>
  <c r="F81"/>
  <c r="L62"/>
  <c r="J62"/>
  <c r="F62"/>
  <c r="L43"/>
  <c r="J43"/>
  <c r="F43"/>
  <c r="L24"/>
  <c r="J24"/>
  <c r="F24"/>
  <c r="G196" l="1"/>
  <c r="F196"/>
  <c r="L196"/>
  <c r="J196"/>
</calcChain>
</file>

<file path=xl/sharedStrings.xml><?xml version="1.0" encoding="utf-8"?>
<sst xmlns="http://schemas.openxmlformats.org/spreadsheetml/2006/main" count="296" uniqueCount="118">
  <si>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</si>
  <si>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</si>
  <si>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</si>
  <si>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</si>
  <si>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</si>
  <si>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</si>
  <si>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</si>
  <si>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</si>
  <si>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</si>
  <si>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</si>
  <si>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</si>
  <si>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</si>
  <si>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</si>
  <si>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</si>
  <si>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</si>
  <si>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</si>
  <si>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</si>
  <si>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</si>
  <si>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</si>
  <si>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</si>
  <si>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</si>
  <si>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</si>
  <si>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</si>
  <si>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</si>
  <si>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</si>
  <si>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</si>
  <si>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</si>
  <si>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</si>
  <si>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</si>
  <si>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</si>
  <si>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</si>
  <si>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</si>
  <si>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</si>
  <si>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</si>
  <si>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</si>
  <si>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</si>
  <si>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</si>
  <si>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</si>
  <si>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</si>
  <si>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</si>
  <si>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Ямашева Н.Л.</t>
  </si>
  <si>
    <t xml:space="preserve"> Зеленый горошек порционно</t>
  </si>
  <si>
    <t>Суп-лапша домашняя</t>
  </si>
  <si>
    <t>Биточки "Детские" тушеные с овощами</t>
  </si>
  <si>
    <t>Каша гречневая рассыпчатая</t>
  </si>
  <si>
    <t>Компот из  сухофруктов</t>
  </si>
  <si>
    <t xml:space="preserve"> Хлеб пшеничный</t>
  </si>
  <si>
    <t>268-У</t>
  </si>
  <si>
    <t>302-У</t>
  </si>
  <si>
    <t>пром.</t>
  </si>
  <si>
    <t>Салат  "Витаминный"(кукуруза, капуста консервированная)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</si>
  <si>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</si>
  <si>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</si>
  <si>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</si>
  <si>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</si>
  <si>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Хлеб пшеничный</t>
  </si>
  <si>
    <t>82-У</t>
  </si>
  <si>
    <t>295-У</t>
  </si>
  <si>
    <t>304-У</t>
  </si>
  <si>
    <t>пром</t>
  </si>
  <si>
    <t>Салат из свеклы с сыром</t>
  </si>
  <si>
    <t>Щи из свежей капусты с картофелем</t>
  </si>
  <si>
    <t>Фрикадельки "Школьные"  в соусе</t>
  </si>
  <si>
    <t>Макароны отварные</t>
  </si>
  <si>
    <t>50.08</t>
  </si>
  <si>
    <t>87-У</t>
  </si>
  <si>
    <t>280-У</t>
  </si>
  <si>
    <t>54-1г</t>
  </si>
  <si>
    <t xml:space="preserve">пром. </t>
  </si>
  <si>
    <t>Овощи натуральные, порционно кукуруза</t>
  </si>
  <si>
    <t>Суп овощной на бульоне</t>
  </si>
  <si>
    <t>Тефтели  детские тушеные с овощами</t>
  </si>
  <si>
    <t>Картофельное пюре</t>
  </si>
  <si>
    <t>Компот из смородины</t>
  </si>
  <si>
    <t>99-У</t>
  </si>
  <si>
    <t>279-У</t>
  </si>
  <si>
    <t>54-111</t>
  </si>
  <si>
    <t>54-7хн</t>
  </si>
  <si>
    <t>Винегрет овощной</t>
  </si>
  <si>
    <t>Пельмени "Детские" отварные с бульоном</t>
  </si>
  <si>
    <t>Котлеты рыбные запеченные</t>
  </si>
  <si>
    <t>Напиток из шиповника</t>
  </si>
  <si>
    <t>392.32-У</t>
  </si>
  <si>
    <t>234-У</t>
  </si>
  <si>
    <t>54-6г</t>
  </si>
  <si>
    <t>Салат из свеклы с маслом растительным</t>
  </si>
  <si>
    <t xml:space="preserve"> Щи из свежей капусты со сметаной</t>
  </si>
  <si>
    <t xml:space="preserve"> Крокеты "Детские"</t>
  </si>
  <si>
    <t>Макароны отв. с маслом сливочным</t>
  </si>
  <si>
    <t>Компот из смеси сухофруктов</t>
  </si>
  <si>
    <t>52.00</t>
  </si>
  <si>
    <t>54-1с</t>
  </si>
  <si>
    <t>299-У</t>
  </si>
  <si>
    <t>Салат  "Витаминный"(кукуруза, капуста)</t>
  </si>
  <si>
    <t>Свекольник</t>
  </si>
  <si>
    <t xml:space="preserve"> Пельмени "Детские" отварные</t>
  </si>
  <si>
    <t>Соус сметанно- томатный</t>
  </si>
  <si>
    <t>Чай с сахаром</t>
  </si>
  <si>
    <t>81-У</t>
  </si>
  <si>
    <t>391-У</t>
  </si>
  <si>
    <t>Суп картофельный с горохом</t>
  </si>
  <si>
    <t>Нагетсы "Детские"</t>
  </si>
  <si>
    <t>Рис с овощами</t>
  </si>
  <si>
    <t>Чай черный сладкий с лимоном</t>
  </si>
  <si>
    <t>102-У</t>
  </si>
  <si>
    <t>23-У</t>
  </si>
  <si>
    <t>54-26г</t>
  </si>
  <si>
    <t>Суп картофельный с макаронными изделиями</t>
  </si>
  <si>
    <t>Фрикадельки "Детские"</t>
  </si>
  <si>
    <t>Рассольник Ленинградский</t>
  </si>
  <si>
    <t>Каша пшенная рассыпчатая</t>
  </si>
  <si>
    <t>Сок яблочный</t>
  </si>
  <si>
    <t>54-3с</t>
  </si>
  <si>
    <t>Котлеты рыбные под сметанно-луковым  соусом</t>
  </si>
  <si>
    <t xml:space="preserve">груша </t>
  </si>
  <si>
    <t>Апельсины</t>
  </si>
  <si>
    <t>Бананы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</si>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</sst>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30</v>
      </c>
      <c r="G14" s="53">
        <v>1</v>
      </c>
      <c r="H14" s="53">
        <v>0</v>
      </c>
      <c r="I14" s="55">
        <v>2</v>
      </c>
      <c r="J14" s="53">
        <v>15</v>
      </c>
      <c r="K14" s="51">
        <v>15</v>
      </c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54">
        <v>6</v>
      </c>
      <c r="H15" s="54">
        <v>7</v>
      </c>
      <c r="I15" s="56">
        <v>12</v>
      </c>
      <c r="J15" s="54">
        <v>136</v>
      </c>
      <c r="K15" s="52">
        <v>113</v>
      </c>
      <c r="L15" s="43">
        <v>8.75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54">
        <v>17</v>
      </c>
      <c r="H16" s="54">
        <v>17</v>
      </c>
      <c r="I16" s="56">
        <v>22</v>
      </c>
      <c r="J16" s="54">
        <v>303.39999999999998</v>
      </c>
      <c r="K16" s="52" t="s">
        <v>47</v>
      </c>
      <c r="L16" s="43">
        <v>15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54">
        <v>8</v>
      </c>
      <c r="H17" s="54">
        <v>7</v>
      </c>
      <c r="I17" s="56">
        <v>34</v>
      </c>
      <c r="J17" s="54">
        <v>229</v>
      </c>
      <c r="K17" s="52" t="s">
        <v>48</v>
      </c>
      <c r="L17" s="43">
        <v>50.08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54">
        <v>0</v>
      </c>
      <c r="H18" s="54">
        <v>0</v>
      </c>
      <c r="I18" s="56">
        <v>25</v>
      </c>
      <c r="J18" s="54">
        <v>102</v>
      </c>
      <c r="K18" s="52">
        <v>639</v>
      </c>
      <c r="L18" s="43">
        <v>9.24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50</v>
      </c>
      <c r="G19" s="54">
        <v>4</v>
      </c>
      <c r="H19" s="54">
        <v>0</v>
      </c>
      <c r="I19" s="56">
        <v>25</v>
      </c>
      <c r="J19" s="54">
        <v>117</v>
      </c>
      <c r="K19" s="52" t="s">
        <v>49</v>
      </c>
      <c r="L19" s="43">
        <v>3.34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>
        <v>3.4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36</v>
      </c>
      <c r="H23" s="19">
        <f t="shared" si="2"/>
        <v>31</v>
      </c>
      <c r="I23" s="19">
        <f t="shared" si="2"/>
        <v>120</v>
      </c>
      <c r="J23" s="19">
        <f t="shared" si="2"/>
        <v>902.4</v>
      </c>
      <c r="K23" s="25"/>
      <c r="L23" s="19">
        <f t="shared" ref="L23" si="3">SUM(L14:L22)</f>
        <v>89.81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720</v>
      </c>
      <c r="G24" s="32">
        <f t="shared" ref="G24:J24" si="4">G13+G23</f>
        <v>36</v>
      </c>
      <c r="H24" s="32">
        <f t="shared" si="4"/>
        <v>31</v>
      </c>
      <c r="I24" s="32">
        <f t="shared" si="4"/>
        <v>120</v>
      </c>
      <c r="J24" s="32">
        <f t="shared" si="4"/>
        <v>902.4</v>
      </c>
      <c r="K24" s="32"/>
      <c r="L24" s="32">
        <f t="shared" ref="L24" si="5">L13+L23</f>
        <v>89.81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53">
        <v>2</v>
      </c>
      <c r="H33" s="53">
        <v>3</v>
      </c>
      <c r="I33" s="55">
        <v>8</v>
      </c>
      <c r="J33" s="53">
        <v>61</v>
      </c>
      <c r="K33" s="51">
        <v>49</v>
      </c>
      <c r="L33" s="57">
        <v>5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54">
        <v>5</v>
      </c>
      <c r="H34" s="54">
        <v>5</v>
      </c>
      <c r="I34" s="56">
        <v>11</v>
      </c>
      <c r="J34" s="54">
        <v>104</v>
      </c>
      <c r="K34" s="52" t="s">
        <v>56</v>
      </c>
      <c r="L34" s="58">
        <v>10.23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90</v>
      </c>
      <c r="G35" s="54">
        <v>17</v>
      </c>
      <c r="H35" s="54">
        <v>23</v>
      </c>
      <c r="I35" s="56">
        <v>23</v>
      </c>
      <c r="J35" s="54">
        <v>367</v>
      </c>
      <c r="K35" s="52" t="s">
        <v>57</v>
      </c>
      <c r="L35" s="58">
        <v>78.98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54">
        <v>4</v>
      </c>
      <c r="H36" s="54">
        <v>4</v>
      </c>
      <c r="I36" s="56">
        <v>36</v>
      </c>
      <c r="J36" s="54">
        <v>196</v>
      </c>
      <c r="K36" s="52" t="s">
        <v>58</v>
      </c>
      <c r="L36" s="58">
        <v>8.98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54">
        <v>0</v>
      </c>
      <c r="H37" s="54">
        <v>0</v>
      </c>
      <c r="I37" s="56">
        <v>20</v>
      </c>
      <c r="J37" s="54">
        <v>82</v>
      </c>
      <c r="K37" s="52">
        <v>15</v>
      </c>
      <c r="L37" s="58">
        <v>3.34</v>
      </c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50</v>
      </c>
      <c r="G38" s="54">
        <v>4</v>
      </c>
      <c r="H38" s="54">
        <v>0</v>
      </c>
      <c r="I38" s="56">
        <v>25</v>
      </c>
      <c r="J38" s="54">
        <v>117</v>
      </c>
      <c r="K38" s="52" t="s">
        <v>59</v>
      </c>
      <c r="L38" s="58">
        <v>3.4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32</v>
      </c>
      <c r="H42" s="19">
        <f t="shared" ref="H42" si="11">SUM(H33:H41)</f>
        <v>35</v>
      </c>
      <c r="I42" s="19">
        <f t="shared" ref="I42" si="12">SUM(I33:I41)</f>
        <v>123</v>
      </c>
      <c r="J42" s="19">
        <f t="shared" ref="J42:L42" si="13">SUM(J33:J41)</f>
        <v>927</v>
      </c>
      <c r="K42" s="25"/>
      <c r="L42" s="19">
        <f t="shared" si="13"/>
        <v>109.93000000000002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750</v>
      </c>
      <c r="G43" s="32">
        <f t="shared" ref="G43" si="14">G32+G42</f>
        <v>32</v>
      </c>
      <c r="H43" s="32">
        <f t="shared" ref="H43" si="15">H32+H42</f>
        <v>35</v>
      </c>
      <c r="I43" s="32">
        <f t="shared" ref="I43" si="16">I32+I42</f>
        <v>123</v>
      </c>
      <c r="J43" s="32">
        <f t="shared" ref="J43:L43" si="17">J32+J42</f>
        <v>927</v>
      </c>
      <c r="K43" s="32"/>
      <c r="L43" s="32">
        <f t="shared" si="17"/>
        <v>109.93000000000002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53">
        <v>4</v>
      </c>
      <c r="H52" s="53">
        <v>8</v>
      </c>
      <c r="I52" s="55">
        <v>5</v>
      </c>
      <c r="J52" s="53">
        <v>103</v>
      </c>
      <c r="K52" s="51" t="s">
        <v>64</v>
      </c>
      <c r="L52" s="57">
        <v>9.92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200</v>
      </c>
      <c r="G53" s="54">
        <v>4</v>
      </c>
      <c r="H53" s="54">
        <v>5</v>
      </c>
      <c r="I53" s="56">
        <v>7</v>
      </c>
      <c r="J53" s="54">
        <v>93</v>
      </c>
      <c r="K53" s="52" t="s">
        <v>65</v>
      </c>
      <c r="L53" s="58">
        <v>10</v>
      </c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90</v>
      </c>
      <c r="G54" s="54">
        <v>6</v>
      </c>
      <c r="H54" s="54">
        <v>11</v>
      </c>
      <c r="I54" s="56">
        <v>13</v>
      </c>
      <c r="J54" s="54">
        <v>185</v>
      </c>
      <c r="K54" s="52" t="s">
        <v>66</v>
      </c>
      <c r="L54" s="58">
        <v>28.27</v>
      </c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150</v>
      </c>
      <c r="G55" s="54">
        <v>5</v>
      </c>
      <c r="H55" s="54">
        <v>5</v>
      </c>
      <c r="I55" s="56">
        <v>33</v>
      </c>
      <c r="J55" s="54">
        <v>197</v>
      </c>
      <c r="K55" s="52" t="s">
        <v>67</v>
      </c>
      <c r="L55" s="58">
        <v>6.13</v>
      </c>
    </row>
    <row r="56" spans="1:12" ht="15">
      <c r="A56" s="23"/>
      <c r="B56" s="15"/>
      <c r="C56" s="11"/>
      <c r="D56" s="7" t="s">
        <v>30</v>
      </c>
      <c r="E56" s="42" t="s">
        <v>45</v>
      </c>
      <c r="F56" s="43">
        <v>200</v>
      </c>
      <c r="G56" s="54">
        <v>0</v>
      </c>
      <c r="H56" s="54">
        <v>0</v>
      </c>
      <c r="I56" s="56">
        <v>25</v>
      </c>
      <c r="J56" s="54">
        <v>102</v>
      </c>
      <c r="K56" s="52">
        <v>639</v>
      </c>
      <c r="L56" s="58">
        <v>3.34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50</v>
      </c>
      <c r="G57" s="54">
        <v>4</v>
      </c>
      <c r="H57" s="54">
        <v>0</v>
      </c>
      <c r="I57" s="56">
        <v>25</v>
      </c>
      <c r="J57" s="54">
        <v>117</v>
      </c>
      <c r="K57" s="52" t="s">
        <v>68</v>
      </c>
      <c r="L57" s="58">
        <v>3.4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52"/>
      <c r="L58" s="43"/>
    </row>
    <row r="59" spans="1:12" ht="15">
      <c r="A59" s="23"/>
      <c r="B59" s="15"/>
      <c r="C59" s="11"/>
      <c r="D59" s="6"/>
      <c r="E59" s="42" t="s">
        <v>116</v>
      </c>
      <c r="F59" s="43">
        <v>130</v>
      </c>
      <c r="G59" s="43">
        <v>2</v>
      </c>
      <c r="H59" s="43">
        <v>0</v>
      </c>
      <c r="I59" s="43">
        <v>27</v>
      </c>
      <c r="J59" s="43">
        <v>123</v>
      </c>
      <c r="K59" s="44" t="s">
        <v>68</v>
      </c>
      <c r="L59" s="43">
        <v>19.3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25</v>
      </c>
      <c r="H61" s="19">
        <f t="shared" ref="H61" si="23">SUM(H52:H60)</f>
        <v>29</v>
      </c>
      <c r="I61" s="19">
        <f t="shared" ref="I61" si="24">SUM(I52:I60)</f>
        <v>135</v>
      </c>
      <c r="J61" s="19">
        <f t="shared" ref="J61:L61" si="25">SUM(J52:J60)</f>
        <v>920</v>
      </c>
      <c r="K61" s="25"/>
      <c r="L61" s="19">
        <f t="shared" si="25"/>
        <v>80.36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880</v>
      </c>
      <c r="G62" s="32">
        <f t="shared" ref="G62" si="26">G51+G61</f>
        <v>25</v>
      </c>
      <c r="H62" s="32">
        <f t="shared" ref="H62" si="27">H51+H61</f>
        <v>29</v>
      </c>
      <c r="I62" s="32">
        <f t="shared" ref="I62" si="28">I51+I61</f>
        <v>135</v>
      </c>
      <c r="J62" s="32">
        <f t="shared" ref="J62:L62" si="29">J51+J61</f>
        <v>920</v>
      </c>
      <c r="K62" s="32"/>
      <c r="L62" s="32">
        <f t="shared" si="29"/>
        <v>80.36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30</v>
      </c>
      <c r="G71" s="43">
        <v>1</v>
      </c>
      <c r="H71" s="43">
        <v>0</v>
      </c>
      <c r="I71" s="43">
        <v>6</v>
      </c>
      <c r="J71" s="53">
        <v>31</v>
      </c>
      <c r="K71" s="51">
        <v>16</v>
      </c>
      <c r="L71" s="57">
        <v>15</v>
      </c>
    </row>
    <row r="72" spans="1:12" ht="1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5</v>
      </c>
      <c r="H72" s="43">
        <v>5</v>
      </c>
      <c r="I72" s="43">
        <v>9</v>
      </c>
      <c r="J72" s="54">
        <v>97</v>
      </c>
      <c r="K72" s="52" t="s">
        <v>74</v>
      </c>
      <c r="L72" s="58">
        <v>12</v>
      </c>
    </row>
    <row r="73" spans="1:12" ht="15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14</v>
      </c>
      <c r="H73" s="43">
        <v>19</v>
      </c>
      <c r="I73" s="43">
        <v>20</v>
      </c>
      <c r="J73" s="54">
        <v>302</v>
      </c>
      <c r="K73" s="52" t="s">
        <v>75</v>
      </c>
      <c r="L73" s="58">
        <v>43.49</v>
      </c>
    </row>
    <row r="74" spans="1:12" ht="15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3</v>
      </c>
      <c r="H74" s="43">
        <v>5</v>
      </c>
      <c r="I74" s="43">
        <v>20</v>
      </c>
      <c r="J74" s="54">
        <v>139</v>
      </c>
      <c r="K74" s="52" t="s">
        <v>76</v>
      </c>
      <c r="L74" s="58">
        <v>6.4</v>
      </c>
    </row>
    <row r="75" spans="1:12" ht="1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</v>
      </c>
      <c r="H75" s="43">
        <v>0</v>
      </c>
      <c r="I75" s="43">
        <v>8</v>
      </c>
      <c r="J75" s="54">
        <v>36</v>
      </c>
      <c r="K75" s="52" t="s">
        <v>77</v>
      </c>
      <c r="L75" s="58">
        <v>12.06</v>
      </c>
    </row>
    <row r="76" spans="1:12" ht="15">
      <c r="A76" s="23"/>
      <c r="B76" s="15"/>
      <c r="C76" s="11"/>
      <c r="D76" s="7" t="s">
        <v>31</v>
      </c>
      <c r="E76" s="42" t="s">
        <v>55</v>
      </c>
      <c r="F76" s="43">
        <v>50</v>
      </c>
      <c r="G76" s="43">
        <v>4</v>
      </c>
      <c r="H76" s="43">
        <v>0</v>
      </c>
      <c r="I76" s="43">
        <v>25</v>
      </c>
      <c r="J76" s="54">
        <v>117</v>
      </c>
      <c r="K76" s="52" t="s">
        <v>59</v>
      </c>
      <c r="L76" s="58">
        <v>3.4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52"/>
      <c r="L77" s="58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27</v>
      </c>
      <c r="H80" s="19">
        <f t="shared" ref="H80" si="35">SUM(H71:H79)</f>
        <v>29</v>
      </c>
      <c r="I80" s="19">
        <f t="shared" ref="I80" si="36">SUM(I71:I79)</f>
        <v>88</v>
      </c>
      <c r="J80" s="19">
        <f t="shared" ref="J80:L80" si="37">SUM(J71:J79)</f>
        <v>722</v>
      </c>
      <c r="K80" s="25"/>
      <c r="L80" s="19">
        <f t="shared" si="37"/>
        <v>92.350000000000023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720</v>
      </c>
      <c r="G81" s="32">
        <f t="shared" ref="G81" si="38">G70+G80</f>
        <v>27</v>
      </c>
      <c r="H81" s="32">
        <f t="shared" ref="H81" si="39">H70+H80</f>
        <v>29</v>
      </c>
      <c r="I81" s="32">
        <f t="shared" ref="I81" si="40">I70+I80</f>
        <v>88</v>
      </c>
      <c r="J81" s="32">
        <f t="shared" ref="J81:L81" si="41">J70+J80</f>
        <v>722</v>
      </c>
      <c r="K81" s="32"/>
      <c r="L81" s="32">
        <f t="shared" si="41"/>
        <v>92.350000000000023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1</v>
      </c>
      <c r="H90" s="43">
        <v>3</v>
      </c>
      <c r="I90" s="43">
        <v>5</v>
      </c>
      <c r="J90" s="53">
        <v>53</v>
      </c>
      <c r="K90" s="51">
        <v>67</v>
      </c>
      <c r="L90" s="57">
        <v>6.4</v>
      </c>
    </row>
    <row r="91" spans="1:12" ht="1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18</v>
      </c>
      <c r="H91" s="43">
        <v>19</v>
      </c>
      <c r="I91" s="43">
        <v>31</v>
      </c>
      <c r="J91" s="54">
        <v>364</v>
      </c>
      <c r="K91" s="52" t="s">
        <v>82</v>
      </c>
      <c r="L91" s="58">
        <v>40.049999999999997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15</v>
      </c>
      <c r="H92" s="43">
        <v>11</v>
      </c>
      <c r="I92" s="43">
        <v>24</v>
      </c>
      <c r="J92" s="54">
        <v>255</v>
      </c>
      <c r="K92" s="52" t="s">
        <v>83</v>
      </c>
      <c r="L92" s="58">
        <v>27</v>
      </c>
    </row>
    <row r="93" spans="1:12" ht="15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4</v>
      </c>
      <c r="H93" s="43">
        <v>5</v>
      </c>
      <c r="I93" s="43">
        <v>36</v>
      </c>
      <c r="J93" s="54">
        <v>204</v>
      </c>
      <c r="K93" s="52" t="s">
        <v>84</v>
      </c>
      <c r="L93" s="58">
        <v>9.58</v>
      </c>
    </row>
    <row r="94" spans="1:12" ht="1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1</v>
      </c>
      <c r="H94" s="43">
        <v>0</v>
      </c>
      <c r="I94" s="43">
        <v>11</v>
      </c>
      <c r="J94" s="54">
        <v>47</v>
      </c>
      <c r="K94" s="52">
        <v>12</v>
      </c>
      <c r="L94" s="58">
        <v>4.2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4</v>
      </c>
      <c r="H95" s="43">
        <v>0</v>
      </c>
      <c r="I95" s="43">
        <v>25</v>
      </c>
      <c r="J95" s="54">
        <v>117</v>
      </c>
      <c r="K95" s="52" t="s">
        <v>49</v>
      </c>
      <c r="L95" s="58">
        <v>3.4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52"/>
      <c r="L96" s="58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43</v>
      </c>
      <c r="H99" s="19">
        <f t="shared" ref="H99" si="47">SUM(H90:H98)</f>
        <v>38</v>
      </c>
      <c r="I99" s="19">
        <f t="shared" ref="I99" si="48">SUM(I90:I98)</f>
        <v>132</v>
      </c>
      <c r="J99" s="19">
        <f t="shared" ref="J99:L99" si="49">SUM(J90:J98)</f>
        <v>1040</v>
      </c>
      <c r="K99" s="25"/>
      <c r="L99" s="19">
        <f t="shared" si="49"/>
        <v>90.63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750</v>
      </c>
      <c r="G100" s="32">
        <f t="shared" ref="G100" si="50">G89+G99</f>
        <v>43</v>
      </c>
      <c r="H100" s="32">
        <f t="shared" ref="H100" si="51">H89+H99</f>
        <v>38</v>
      </c>
      <c r="I100" s="32">
        <f t="shared" ref="I100" si="52">I89+I99</f>
        <v>132</v>
      </c>
      <c r="J100" s="32">
        <f t="shared" ref="J100:L100" si="53">J89+J99</f>
        <v>1040</v>
      </c>
      <c r="K100" s="32"/>
      <c r="L100" s="32">
        <f t="shared" si="53"/>
        <v>90.63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53">
        <v>1</v>
      </c>
      <c r="H109" s="53">
        <v>3</v>
      </c>
      <c r="I109" s="55">
        <v>5</v>
      </c>
      <c r="J109" s="53">
        <v>47</v>
      </c>
      <c r="K109" s="51" t="s">
        <v>90</v>
      </c>
      <c r="L109" s="43">
        <v>0.33</v>
      </c>
    </row>
    <row r="110" spans="1:12" ht="1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54">
        <v>5</v>
      </c>
      <c r="H110" s="54">
        <v>6</v>
      </c>
      <c r="I110" s="56">
        <v>6</v>
      </c>
      <c r="J110" s="54">
        <v>92</v>
      </c>
      <c r="K110" s="52" t="s">
        <v>91</v>
      </c>
      <c r="L110" s="43">
        <v>11.61</v>
      </c>
    </row>
    <row r="111" spans="1:12" ht="15">
      <c r="A111" s="23"/>
      <c r="B111" s="15"/>
      <c r="C111" s="11"/>
      <c r="D111" s="7" t="s">
        <v>28</v>
      </c>
      <c r="E111" s="42" t="s">
        <v>87</v>
      </c>
      <c r="F111" s="43">
        <v>90</v>
      </c>
      <c r="G111" s="54">
        <v>19</v>
      </c>
      <c r="H111" s="54">
        <v>17</v>
      </c>
      <c r="I111" s="56">
        <v>21</v>
      </c>
      <c r="J111" s="54">
        <v>315</v>
      </c>
      <c r="K111" s="52" t="s">
        <v>92</v>
      </c>
      <c r="L111" s="43">
        <v>53.4</v>
      </c>
    </row>
    <row r="112" spans="1:12" ht="1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54">
        <v>5</v>
      </c>
      <c r="H112" s="54">
        <v>5</v>
      </c>
      <c r="I112" s="56">
        <v>33</v>
      </c>
      <c r="J112" s="54">
        <v>197</v>
      </c>
      <c r="K112" s="52" t="s">
        <v>67</v>
      </c>
      <c r="L112" s="43">
        <v>6.13</v>
      </c>
    </row>
    <row r="113" spans="1:12" ht="1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54">
        <v>0</v>
      </c>
      <c r="H113" s="54">
        <v>0</v>
      </c>
      <c r="I113" s="56">
        <v>25</v>
      </c>
      <c r="J113" s="54">
        <v>102</v>
      </c>
      <c r="K113" s="52">
        <v>639</v>
      </c>
      <c r="L113" s="43">
        <v>6.82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54">
        <v>4</v>
      </c>
      <c r="H114" s="54">
        <v>0</v>
      </c>
      <c r="I114" s="56">
        <v>25</v>
      </c>
      <c r="J114" s="54">
        <v>117</v>
      </c>
      <c r="K114" s="52" t="s">
        <v>49</v>
      </c>
      <c r="L114" s="43">
        <v>3.4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54"/>
      <c r="H115" s="54"/>
      <c r="I115" s="56"/>
      <c r="J115" s="54"/>
      <c r="K115" s="52"/>
      <c r="L115" s="43"/>
    </row>
    <row r="116" spans="1:12" ht="15">
      <c r="A116" s="23"/>
      <c r="B116" s="15"/>
      <c r="C116" s="11"/>
      <c r="D116" s="6"/>
      <c r="E116" s="42" t="s">
        <v>117</v>
      </c>
      <c r="F116" s="43">
        <v>120</v>
      </c>
      <c r="G116" s="43">
        <v>0</v>
      </c>
      <c r="H116" s="43">
        <v>0</v>
      </c>
      <c r="I116" s="43">
        <v>12</v>
      </c>
      <c r="J116" s="43">
        <v>53</v>
      </c>
      <c r="K116" s="44" t="s">
        <v>49</v>
      </c>
      <c r="L116" s="43">
        <v>19.2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34</v>
      </c>
      <c r="H118" s="19">
        <f t="shared" si="56"/>
        <v>31</v>
      </c>
      <c r="I118" s="19">
        <f t="shared" si="56"/>
        <v>127</v>
      </c>
      <c r="J118" s="19">
        <f t="shared" si="56"/>
        <v>923</v>
      </c>
      <c r="K118" s="25"/>
      <c r="L118" s="19">
        <f t="shared" ref="L118" si="57">SUM(L109:L117)</f>
        <v>100.89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870</v>
      </c>
      <c r="G119" s="32">
        <f t="shared" ref="G119" si="58">G108+G118</f>
        <v>34</v>
      </c>
      <c r="H119" s="32">
        <f t="shared" ref="H119" si="59">H108+H118</f>
        <v>31</v>
      </c>
      <c r="I119" s="32">
        <f t="shared" ref="I119" si="60">I108+I118</f>
        <v>127</v>
      </c>
      <c r="J119" s="32">
        <f t="shared" ref="J119:L119" si="61">J108+J118</f>
        <v>923</v>
      </c>
      <c r="K119" s="32"/>
      <c r="L119" s="32">
        <f t="shared" si="61"/>
        <v>100.89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60</v>
      </c>
      <c r="G128" s="43">
        <v>2</v>
      </c>
      <c r="H128" s="43">
        <v>3</v>
      </c>
      <c r="I128" s="43">
        <v>8</v>
      </c>
      <c r="J128" s="53">
        <v>61</v>
      </c>
      <c r="K128" s="51">
        <v>49</v>
      </c>
      <c r="L128" s="43">
        <v>13</v>
      </c>
    </row>
    <row r="129" spans="1:12" ht="15">
      <c r="A129" s="14"/>
      <c r="B129" s="15"/>
      <c r="C129" s="11"/>
      <c r="D129" s="7" t="s">
        <v>27</v>
      </c>
      <c r="E129" s="42" t="s">
        <v>94</v>
      </c>
      <c r="F129" s="43">
        <v>250</v>
      </c>
      <c r="G129" s="43">
        <v>6</v>
      </c>
      <c r="H129" s="43">
        <v>8</v>
      </c>
      <c r="I129" s="43">
        <v>12</v>
      </c>
      <c r="J129" s="54">
        <v>142</v>
      </c>
      <c r="K129" s="52" t="s">
        <v>98</v>
      </c>
      <c r="L129" s="43">
        <v>13.91</v>
      </c>
    </row>
    <row r="130" spans="1:12" ht="15">
      <c r="A130" s="14"/>
      <c r="B130" s="15"/>
      <c r="C130" s="11"/>
      <c r="D130" s="7" t="s">
        <v>28</v>
      </c>
      <c r="E130" s="42" t="s">
        <v>95</v>
      </c>
      <c r="F130" s="43">
        <v>150</v>
      </c>
      <c r="G130" s="43">
        <v>24</v>
      </c>
      <c r="H130" s="43">
        <v>23</v>
      </c>
      <c r="I130" s="43">
        <v>46</v>
      </c>
      <c r="J130" s="54">
        <v>486</v>
      </c>
      <c r="K130" s="52" t="s">
        <v>99</v>
      </c>
      <c r="L130" s="43">
        <v>42</v>
      </c>
    </row>
    <row r="131" spans="1:12" ht="15">
      <c r="A131" s="14"/>
      <c r="B131" s="15"/>
      <c r="C131" s="11"/>
      <c r="D131" s="7" t="s">
        <v>29</v>
      </c>
      <c r="E131" s="42" t="s">
        <v>96</v>
      </c>
      <c r="F131" s="43">
        <v>50</v>
      </c>
      <c r="G131" s="43">
        <v>2</v>
      </c>
      <c r="H131" s="43">
        <v>4</v>
      </c>
      <c r="I131" s="43">
        <v>3</v>
      </c>
      <c r="J131" s="54">
        <v>59</v>
      </c>
      <c r="K131" s="52">
        <v>331</v>
      </c>
      <c r="L131" s="43">
        <v>13.94</v>
      </c>
    </row>
    <row r="132" spans="1:12" ht="15">
      <c r="A132" s="14"/>
      <c r="B132" s="15"/>
      <c r="C132" s="11"/>
      <c r="D132" s="7" t="s">
        <v>30</v>
      </c>
      <c r="E132" s="42" t="s">
        <v>97</v>
      </c>
      <c r="F132" s="43">
        <v>200</v>
      </c>
      <c r="G132" s="43">
        <v>0</v>
      </c>
      <c r="H132" s="43">
        <v>0</v>
      </c>
      <c r="I132" s="43">
        <v>5</v>
      </c>
      <c r="J132" s="54">
        <v>23</v>
      </c>
      <c r="K132" s="52">
        <v>376</v>
      </c>
      <c r="L132" s="43">
        <v>2.94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4</v>
      </c>
      <c r="H133" s="43">
        <v>0</v>
      </c>
      <c r="I133" s="43">
        <v>25</v>
      </c>
      <c r="J133" s="54">
        <v>117</v>
      </c>
      <c r="K133" s="52" t="s">
        <v>49</v>
      </c>
      <c r="L133" s="43">
        <v>3.4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52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38</v>
      </c>
      <c r="H137" s="19">
        <f t="shared" si="64"/>
        <v>38</v>
      </c>
      <c r="I137" s="19">
        <f t="shared" si="64"/>
        <v>99</v>
      </c>
      <c r="J137" s="19">
        <f t="shared" si="64"/>
        <v>888</v>
      </c>
      <c r="K137" s="25"/>
      <c r="L137" s="19">
        <f t="shared" ref="L137" si="65">SUM(L128:L136)</f>
        <v>89.19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760</v>
      </c>
      <c r="G138" s="32">
        <f t="shared" ref="G138" si="66">G127+G137</f>
        <v>38</v>
      </c>
      <c r="H138" s="32">
        <f t="shared" ref="H138" si="67">H127+H137</f>
        <v>38</v>
      </c>
      <c r="I138" s="32">
        <f t="shared" ref="I138" si="68">I127+I137</f>
        <v>99</v>
      </c>
      <c r="J138" s="32">
        <f t="shared" ref="J138:L138" si="69">J127+J137</f>
        <v>888</v>
      </c>
      <c r="K138" s="32"/>
      <c r="L138" s="32">
        <f t="shared" si="69"/>
        <v>89.19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1</v>
      </c>
      <c r="H147" s="43">
        <v>3</v>
      </c>
      <c r="I147" s="43">
        <v>5</v>
      </c>
      <c r="J147" s="53">
        <v>47</v>
      </c>
      <c r="K147" s="51" t="s">
        <v>90</v>
      </c>
      <c r="L147" s="43">
        <v>0.33</v>
      </c>
    </row>
    <row r="148" spans="1:12" ht="15">
      <c r="A148" s="23"/>
      <c r="B148" s="15"/>
      <c r="C148" s="11"/>
      <c r="D148" s="7" t="s">
        <v>27</v>
      </c>
      <c r="E148" s="42" t="s">
        <v>100</v>
      </c>
      <c r="F148" s="43">
        <v>200</v>
      </c>
      <c r="G148" s="43">
        <v>7</v>
      </c>
      <c r="H148" s="43">
        <v>5</v>
      </c>
      <c r="I148" s="43">
        <v>15</v>
      </c>
      <c r="J148" s="54">
        <v>132</v>
      </c>
      <c r="K148" s="52" t="s">
        <v>104</v>
      </c>
      <c r="L148" s="43">
        <v>10.199999999999999</v>
      </c>
    </row>
    <row r="149" spans="1:12" ht="15">
      <c r="A149" s="23"/>
      <c r="B149" s="15"/>
      <c r="C149" s="11"/>
      <c r="D149" s="7" t="s">
        <v>28</v>
      </c>
      <c r="E149" s="42" t="s">
        <v>101</v>
      </c>
      <c r="F149" s="43">
        <v>90</v>
      </c>
      <c r="G149" s="43">
        <v>18</v>
      </c>
      <c r="H149" s="43">
        <v>17</v>
      </c>
      <c r="I149" s="43">
        <v>17</v>
      </c>
      <c r="J149" s="54">
        <v>293</v>
      </c>
      <c r="K149" s="52" t="s">
        <v>105</v>
      </c>
      <c r="L149" s="43">
        <v>17.100000000000001</v>
      </c>
    </row>
    <row r="150" spans="1:12" ht="15">
      <c r="A150" s="23"/>
      <c r="B150" s="15"/>
      <c r="C150" s="11"/>
      <c r="D150" s="7" t="s">
        <v>29</v>
      </c>
      <c r="E150" s="42" t="s">
        <v>102</v>
      </c>
      <c r="F150" s="43">
        <v>150</v>
      </c>
      <c r="G150" s="43">
        <v>3</v>
      </c>
      <c r="H150" s="43">
        <v>6</v>
      </c>
      <c r="I150" s="43">
        <v>26</v>
      </c>
      <c r="J150" s="54">
        <v>168</v>
      </c>
      <c r="K150" s="52" t="s">
        <v>106</v>
      </c>
      <c r="L150" s="43">
        <v>17.38</v>
      </c>
    </row>
    <row r="151" spans="1:12" ht="15">
      <c r="A151" s="23"/>
      <c r="B151" s="15"/>
      <c r="C151" s="11"/>
      <c r="D151" s="7" t="s">
        <v>30</v>
      </c>
      <c r="E151" s="42" t="s">
        <v>103</v>
      </c>
      <c r="F151" s="43">
        <v>200</v>
      </c>
      <c r="G151" s="43">
        <v>0</v>
      </c>
      <c r="H151" s="43">
        <v>0</v>
      </c>
      <c r="I151" s="43">
        <v>5</v>
      </c>
      <c r="J151" s="54">
        <v>24</v>
      </c>
      <c r="K151" s="52">
        <v>375</v>
      </c>
      <c r="L151" s="43">
        <v>3.47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4</v>
      </c>
      <c r="H152" s="43">
        <v>0</v>
      </c>
      <c r="I152" s="43">
        <v>25</v>
      </c>
      <c r="J152" s="54">
        <v>117</v>
      </c>
      <c r="K152" s="52" t="s">
        <v>49</v>
      </c>
      <c r="L152" s="43">
        <v>3.4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52"/>
      <c r="L153" s="43"/>
    </row>
    <row r="154" spans="1:12" ht="15">
      <c r="A154" s="23"/>
      <c r="B154" s="15"/>
      <c r="C154" s="11"/>
      <c r="D154" s="6"/>
      <c r="E154" s="42" t="s">
        <v>114</v>
      </c>
      <c r="F154" s="43">
        <v>250</v>
      </c>
      <c r="G154" s="43"/>
      <c r="H154" s="43"/>
      <c r="I154" s="43"/>
      <c r="J154" s="43"/>
      <c r="K154" s="44" t="s">
        <v>59</v>
      </c>
      <c r="L154" s="43">
        <v>52.5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1000</v>
      </c>
      <c r="G156" s="19">
        <f t="shared" ref="G156:J156" si="72">SUM(G147:G155)</f>
        <v>33</v>
      </c>
      <c r="H156" s="19">
        <f t="shared" si="72"/>
        <v>31</v>
      </c>
      <c r="I156" s="19">
        <f t="shared" si="72"/>
        <v>93</v>
      </c>
      <c r="J156" s="19">
        <f t="shared" si="72"/>
        <v>781</v>
      </c>
      <c r="K156" s="25"/>
      <c r="L156" s="19">
        <f t="shared" ref="L156" si="73">SUM(L147:L155)</f>
        <v>104.38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1000</v>
      </c>
      <c r="G157" s="32">
        <f t="shared" ref="G157" si="74">G146+G156</f>
        <v>33</v>
      </c>
      <c r="H157" s="32">
        <f t="shared" ref="H157" si="75">H146+H156</f>
        <v>31</v>
      </c>
      <c r="I157" s="32">
        <f t="shared" ref="I157" si="76">I146+I156</f>
        <v>93</v>
      </c>
      <c r="J157" s="32">
        <f t="shared" ref="J157:L157" si="77">J146+J156</f>
        <v>781</v>
      </c>
      <c r="K157" s="32"/>
      <c r="L157" s="32">
        <f t="shared" si="77"/>
        <v>104.38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30</v>
      </c>
      <c r="G166" s="43">
        <v>1</v>
      </c>
      <c r="H166" s="43">
        <v>0</v>
      </c>
      <c r="I166" s="43">
        <v>6</v>
      </c>
      <c r="J166" s="53">
        <v>31</v>
      </c>
      <c r="K166" s="44">
        <v>16</v>
      </c>
      <c r="L166" s="43">
        <v>7.74</v>
      </c>
    </row>
    <row r="167" spans="1:12" ht="15">
      <c r="A167" s="23"/>
      <c r="B167" s="15"/>
      <c r="C167" s="11"/>
      <c r="D167" s="7" t="s">
        <v>27</v>
      </c>
      <c r="E167" s="42" t="s">
        <v>107</v>
      </c>
      <c r="F167" s="43">
        <v>200</v>
      </c>
      <c r="G167" s="43">
        <v>5</v>
      </c>
      <c r="H167" s="43">
        <v>6</v>
      </c>
      <c r="I167" s="43">
        <v>16</v>
      </c>
      <c r="J167" s="54">
        <v>133</v>
      </c>
      <c r="K167" s="44">
        <v>103</v>
      </c>
      <c r="L167" s="43">
        <v>12.9</v>
      </c>
    </row>
    <row r="168" spans="1:12" ht="15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10</v>
      </c>
      <c r="H168" s="43">
        <v>13</v>
      </c>
      <c r="I168" s="43">
        <v>14</v>
      </c>
      <c r="J168" s="54">
        <v>215</v>
      </c>
      <c r="K168" s="44" t="s">
        <v>66</v>
      </c>
      <c r="L168" s="43">
        <v>29.48</v>
      </c>
    </row>
    <row r="169" spans="1:12" ht="1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7</v>
      </c>
      <c r="H169" s="43">
        <v>4</v>
      </c>
      <c r="I169" s="43">
        <v>31</v>
      </c>
      <c r="J169" s="54">
        <v>186</v>
      </c>
      <c r="K169" s="44">
        <v>302</v>
      </c>
      <c r="L169" s="43">
        <v>9.25</v>
      </c>
    </row>
    <row r="170" spans="1:12" ht="1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0</v>
      </c>
      <c r="H170" s="43">
        <v>0</v>
      </c>
      <c r="I170" s="43">
        <v>25</v>
      </c>
      <c r="J170" s="54">
        <v>102</v>
      </c>
      <c r="K170" s="44">
        <v>639</v>
      </c>
      <c r="L170" s="43">
        <v>7.29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4</v>
      </c>
      <c r="H171" s="43">
        <v>0</v>
      </c>
      <c r="I171" s="43">
        <v>25</v>
      </c>
      <c r="J171" s="54">
        <v>117</v>
      </c>
      <c r="K171" s="44" t="s">
        <v>59</v>
      </c>
      <c r="L171" s="43">
        <v>3.4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54"/>
      <c r="K172" s="44"/>
      <c r="L172" s="43"/>
    </row>
    <row r="173" spans="1:12" ht="15">
      <c r="A173" s="23"/>
      <c r="B173" s="15"/>
      <c r="C173" s="11"/>
      <c r="D173" s="6"/>
      <c r="E173" s="42" t="s">
        <v>117</v>
      </c>
      <c r="F173" s="43">
        <v>220</v>
      </c>
      <c r="G173" s="43">
        <v>0</v>
      </c>
      <c r="H173" s="43">
        <v>0</v>
      </c>
      <c r="I173" s="43">
        <v>12</v>
      </c>
      <c r="J173" s="43">
        <v>53</v>
      </c>
      <c r="K173" s="44" t="s">
        <v>49</v>
      </c>
      <c r="L173" s="43">
        <v>19.8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27</v>
      </c>
      <c r="H175" s="19">
        <f t="shared" si="80"/>
        <v>23</v>
      </c>
      <c r="I175" s="19">
        <f t="shared" si="80"/>
        <v>129</v>
      </c>
      <c r="J175" s="19">
        <f t="shared" si="80"/>
        <v>837</v>
      </c>
      <c r="K175" s="25"/>
      <c r="L175" s="19">
        <f t="shared" ref="L175" si="81">SUM(L166:L174)</f>
        <v>89.860000000000014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940</v>
      </c>
      <c r="G176" s="32">
        <f t="shared" ref="G176" si="82">G165+G175</f>
        <v>27</v>
      </c>
      <c r="H176" s="32">
        <f t="shared" ref="H176" si="83">H165+H175</f>
        <v>23</v>
      </c>
      <c r="I176" s="32">
        <f t="shared" ref="I176" si="84">I165+I175</f>
        <v>129</v>
      </c>
      <c r="J176" s="32">
        <f t="shared" ref="J176:L176" si="85">J165+J175</f>
        <v>837</v>
      </c>
      <c r="K176" s="32"/>
      <c r="L176" s="32">
        <f t="shared" si="85"/>
        <v>89.860000000000014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78</v>
      </c>
      <c r="F185" s="53">
        <v>60</v>
      </c>
      <c r="G185" s="53">
        <v>1</v>
      </c>
      <c r="H185" s="53">
        <v>3</v>
      </c>
      <c r="I185" s="55">
        <v>5</v>
      </c>
      <c r="J185" s="53">
        <v>53</v>
      </c>
      <c r="K185" s="51">
        <v>67</v>
      </c>
      <c r="L185" s="43">
        <v>6.4</v>
      </c>
    </row>
    <row r="186" spans="1:12" ht="15">
      <c r="A186" s="23"/>
      <c r="B186" s="15"/>
      <c r="C186" s="11"/>
      <c r="D186" s="7" t="s">
        <v>27</v>
      </c>
      <c r="E186" s="60" t="s">
        <v>109</v>
      </c>
      <c r="F186" s="54">
        <v>200</v>
      </c>
      <c r="G186" s="54">
        <v>5</v>
      </c>
      <c r="H186" s="54">
        <v>6</v>
      </c>
      <c r="I186" s="56">
        <v>14</v>
      </c>
      <c r="J186" s="54">
        <v>126</v>
      </c>
      <c r="K186" s="52" t="s">
        <v>112</v>
      </c>
      <c r="L186" s="43">
        <v>11.88</v>
      </c>
    </row>
    <row r="187" spans="1:12" ht="15">
      <c r="A187" s="23"/>
      <c r="B187" s="15"/>
      <c r="C187" s="11"/>
      <c r="D187" s="7" t="s">
        <v>28</v>
      </c>
      <c r="E187" s="60" t="s">
        <v>113</v>
      </c>
      <c r="F187" s="54">
        <v>90</v>
      </c>
      <c r="G187" s="54">
        <v>15</v>
      </c>
      <c r="H187" s="54">
        <v>11</v>
      </c>
      <c r="I187" s="56">
        <v>24</v>
      </c>
      <c r="J187" s="54">
        <v>255</v>
      </c>
      <c r="K187" s="52" t="s">
        <v>83</v>
      </c>
      <c r="L187" s="43">
        <v>31.52</v>
      </c>
    </row>
    <row r="188" spans="1:12" ht="15">
      <c r="A188" s="23"/>
      <c r="B188" s="15"/>
      <c r="C188" s="11"/>
      <c r="D188" s="7" t="s">
        <v>29</v>
      </c>
      <c r="E188" s="60" t="s">
        <v>110</v>
      </c>
      <c r="F188" s="54">
        <v>150</v>
      </c>
      <c r="G188" s="54">
        <v>7</v>
      </c>
      <c r="H188" s="54">
        <v>5</v>
      </c>
      <c r="I188" s="56">
        <v>35</v>
      </c>
      <c r="J188" s="54">
        <v>210</v>
      </c>
      <c r="K188" s="52">
        <v>171</v>
      </c>
      <c r="L188" s="43">
        <v>5.6</v>
      </c>
    </row>
    <row r="189" spans="1:12" ht="15">
      <c r="A189" s="23"/>
      <c r="B189" s="15"/>
      <c r="C189" s="11"/>
      <c r="D189" s="7" t="s">
        <v>30</v>
      </c>
      <c r="E189" s="60" t="s">
        <v>111</v>
      </c>
      <c r="F189" s="54">
        <v>200</v>
      </c>
      <c r="G189" s="54">
        <v>1</v>
      </c>
      <c r="H189" s="54">
        <v>0</v>
      </c>
      <c r="I189" s="56">
        <v>20</v>
      </c>
      <c r="J189" s="54">
        <v>87</v>
      </c>
      <c r="K189" s="52" t="s">
        <v>49</v>
      </c>
      <c r="L189" s="43">
        <v>8</v>
      </c>
    </row>
    <row r="190" spans="1:12" ht="15">
      <c r="A190" s="23"/>
      <c r="B190" s="15"/>
      <c r="C190" s="11"/>
      <c r="D190" s="7" t="s">
        <v>31</v>
      </c>
      <c r="E190" s="60" t="s">
        <v>46</v>
      </c>
      <c r="F190" s="54">
        <v>50</v>
      </c>
      <c r="G190" s="54">
        <v>4</v>
      </c>
      <c r="H190" s="54">
        <v>0</v>
      </c>
      <c r="I190" s="56">
        <v>25</v>
      </c>
      <c r="J190" s="54">
        <v>117</v>
      </c>
      <c r="K190" s="52" t="s">
        <v>49</v>
      </c>
      <c r="L190" s="61">
        <v>3.4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54"/>
      <c r="H191" s="54"/>
      <c r="I191" s="56"/>
      <c r="J191" s="43"/>
      <c r="K191" s="52"/>
      <c r="L191" s="43"/>
    </row>
    <row r="192" spans="1:12" ht="15">
      <c r="A192" s="23"/>
      <c r="B192" s="15"/>
      <c r="C192" s="11"/>
      <c r="D192" s="6"/>
      <c r="E192" s="42" t="s">
        <v>115</v>
      </c>
      <c r="F192" s="43">
        <v>300</v>
      </c>
      <c r="G192" s="43">
        <v>1</v>
      </c>
      <c r="H192" s="43">
        <v>0</v>
      </c>
      <c r="I192" s="43">
        <v>10</v>
      </c>
      <c r="J192" s="43">
        <v>45</v>
      </c>
      <c r="K192" s="44" t="s">
        <v>59</v>
      </c>
      <c r="L192" s="43">
        <v>27.25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1050</v>
      </c>
      <c r="G194" s="19">
        <f t="shared" ref="G194:J194" si="88">SUM(G185:G193)</f>
        <v>34</v>
      </c>
      <c r="H194" s="19">
        <f t="shared" si="88"/>
        <v>25</v>
      </c>
      <c r="I194" s="19">
        <f t="shared" si="88"/>
        <v>133</v>
      </c>
      <c r="J194" s="19">
        <f t="shared" si="88"/>
        <v>893</v>
      </c>
      <c r="K194" s="25"/>
      <c r="L194" s="19">
        <f t="shared" ref="L194" si="89">SUM(L185:L193)</f>
        <v>94.05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1050</v>
      </c>
      <c r="G195" s="32">
        <f t="shared" ref="G195" si="90">G184+G194</f>
        <v>34</v>
      </c>
      <c r="H195" s="32">
        <f t="shared" ref="H195" si="91">H184+H194</f>
        <v>25</v>
      </c>
      <c r="I195" s="32">
        <f t="shared" ref="I195" si="92">I184+I194</f>
        <v>133</v>
      </c>
      <c r="J195" s="32">
        <f t="shared" ref="J195:L195" si="93">J184+J194</f>
        <v>893</v>
      </c>
      <c r="K195" s="32"/>
      <c r="L195" s="32">
        <f t="shared" si="93"/>
        <v>94.05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844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</v>
      </c>
      <c r="H196" s="34">
        <f t="shared" si="94"/>
        <v>31</v>
      </c>
      <c r="I196" s="34">
        <f t="shared" si="94"/>
        <v>117.9</v>
      </c>
      <c r="J196" s="34">
        <f t="shared" si="94"/>
        <v>883.33999999999992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94.14500000000001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2023-10-12T07:06:19Z</dcterms:modified>
</cp:coreProperties>
</file>